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<sst xmlns="http://schemas.openxmlformats.org/spreadsheetml/2006/main" count="26" uniqueCount="26">
  <si>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Total day rate cost</t>
  </si>
  <si>
    <t>Total night rate cost</t>
  </si>
  <si>
    <t>Forecast annual electricity cost</t>
  </si>
  <si>
    <t>Break even</t>
  </si>
  <si>
    <t>for</t>
  </si>
  <si>
    <t>kWh</t>
  </si>
  <si>
    <t>Annual total for Day Rate consumption (kWh)</t>
  </si>
  <si>
    <t>Annual total for Night Rate consumption (kWh)</t>
  </si>
  <si>
    <t>Per kWh</t>
  </si>
  <si>
    <t>if you could buy it at less than</t>
  </si>
  <si>
    <t>Break even calculation for Dual rate Tariff</t>
  </si>
  <si>
    <t>Note</t>
  </si>
  <si>
    <t>The above works for standard dual rate tariff arrangements.</t>
  </si>
  <si>
    <t>It will not work for block purchasing arrangements.</t>
  </si>
  <si>
    <t>Calculator provided by HI Devon</t>
  </si>
  <si>
    <t>www.hi-devon.co.uk</t>
  </si>
  <si>
    <t>Day rate - pence per kWh</t>
  </si>
  <si>
    <t>Night rate - pence per kWh</t>
  </si>
  <si>
    <t>Per year</t>
  </si>
  <si>
    <t>Enter single rate pence per kWh you have been offered</t>
  </si>
  <si>
    <t>You should consider changing to a single rate</t>
  </si>
  <si>
    <t>This is only a guide and the calculation is only as accurate as the figures entered.</t>
  </si>
  <si>
    <t>It must be understood that energy prices fluctuate and you should verify the true impact before entering into any contract to change energy supplier.</t>
  </si>
  <si>
    <t>HI Devon will not be held liable should anyone act on this information alone without seeking professional advice or verifying the figures by other means.</t>
  </si>
  <si>
    <t>To use enter figures into the shaded boxes</t>
  </si>
  <si>
    <t>Forecast saving (or cost if negative)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</si>
</sst>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0" fontId="0" fillId="0" borderId="0" xfId="58" applyNumberFormat="1" applyFont="1" applyAlignment="1" applyProtection="1">
      <alignment horizontal="center"/>
      <protection/>
    </xf>
    <xf numFmtId="44" fontId="0" fillId="0" borderId="0" xfId="44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164" fontId="46" fillId="0" borderId="1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64" fontId="4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4" fontId="47" fillId="0" borderId="12" xfId="44" applyFont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36" fillId="0" borderId="0" xfId="52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 locked="0"/>
    </xf>
    <xf numFmtId="164" fontId="7" fillId="33" borderId="13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/>
    </xf>
    <xf numFmtId="44" fontId="0" fillId="0" borderId="14" xfId="44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504825</xdr:colOff>
      <xdr:row>3</xdr:row>
      <xdr:rowOff>104775</xdr:rowOff>
    </xdr:to>
    <xdr:pic>
      <xdr:nvPicPr>
        <xdr:cNvPr id="1" name="Picture 1" descr="C:\Documents\HI Devon\Logos\HI_Devon_Logo_Small4ema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38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-devon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0.8515625" style="0" customWidth="1"/>
    <col min="2" max="2" width="14.8515625" style="0" customWidth="1"/>
    <col min="4" max="4" width="13.140625" style="1" customWidth="1"/>
  </cols>
  <sheetData>
    <row r="1" spans="1:5" ht="23.25">
      <c r="A1" s="2" t="s">
        <v>10</v>
      </c>
      <c r="B1" s="3"/>
      <c r="C1" s="3"/>
      <c r="D1" s="4"/>
      <c r="E1" s="3"/>
    </row>
    <row r="2" spans="1:5" ht="15">
      <c r="A2" s="3"/>
      <c r="B2" s="3"/>
      <c r="C2" s="3"/>
      <c r="D2" s="4"/>
      <c r="E2" s="3"/>
    </row>
    <row r="3" spans="1:5" ht="15">
      <c r="A3" s="21" t="s">
        <v>24</v>
      </c>
      <c r="B3" s="3"/>
      <c r="C3" s="3"/>
      <c r="D3" s="4"/>
      <c r="E3" s="3"/>
    </row>
    <row r="4" spans="1:5" ht="15">
      <c r="A4" s="3"/>
      <c r="B4" s="3"/>
      <c r="C4" s="3"/>
      <c r="D4" s="4"/>
      <c r="E4" s="3"/>
    </row>
    <row r="5" spans="1:5" ht="15">
      <c r="A5" s="3"/>
      <c r="B5" s="3"/>
      <c r="C5" s="3"/>
      <c r="D5" s="4"/>
      <c r="E5" s="3"/>
    </row>
    <row r="6" spans="1:5" ht="15">
      <c r="A6" s="3" t="s">
        <v>6</v>
      </c>
      <c r="B6" s="19"/>
      <c r="C6" s="5">
        <f>IF(B19="","",B6/D19)</f>
      </c>
      <c r="E6" s="3"/>
    </row>
    <row r="7" spans="1:5" ht="15">
      <c r="A7" s="3"/>
      <c r="B7" s="4"/>
      <c r="C7" s="4"/>
      <c r="E7" s="3"/>
    </row>
    <row r="8" spans="1:5" ht="15">
      <c r="A8" s="3" t="s">
        <v>7</v>
      </c>
      <c r="B8" s="19"/>
      <c r="C8" s="5">
        <f>IF(B19="","",B8/D19)</f>
      </c>
      <c r="E8" s="3"/>
    </row>
    <row r="9" spans="1:5" ht="15">
      <c r="A9" s="3"/>
      <c r="B9" s="4"/>
      <c r="C9" s="3"/>
      <c r="D9" s="4"/>
      <c r="E9" s="3"/>
    </row>
    <row r="10" spans="1:5" ht="15">
      <c r="A10" s="3" t="s">
        <v>16</v>
      </c>
      <c r="B10" s="19"/>
      <c r="C10" s="3"/>
      <c r="D10" s="4"/>
      <c r="E10" s="3"/>
    </row>
    <row r="11" spans="1:5" ht="15">
      <c r="A11" s="3"/>
      <c r="B11" s="4"/>
      <c r="C11" s="3"/>
      <c r="D11" s="4"/>
      <c r="E11" s="3"/>
    </row>
    <row r="12" spans="1:5" ht="15">
      <c r="A12" s="3" t="s">
        <v>17</v>
      </c>
      <c r="B12" s="19"/>
      <c r="C12" s="3"/>
      <c r="D12" s="4"/>
      <c r="E12" s="3"/>
    </row>
    <row r="13" spans="1:5" ht="15">
      <c r="A13" s="3"/>
      <c r="B13" s="4"/>
      <c r="C13" s="3"/>
      <c r="D13" s="4"/>
      <c r="E13" s="3"/>
    </row>
    <row r="14" spans="1:5" ht="15">
      <c r="A14" s="3"/>
      <c r="B14" s="4"/>
      <c r="C14" s="3"/>
      <c r="D14" s="4"/>
      <c r="E14" s="3"/>
    </row>
    <row r="15" spans="1:5" ht="15">
      <c r="A15" s="3" t="s">
        <v>0</v>
      </c>
      <c r="B15" s="6">
        <f>IF(B10="","",(B10*B6)/100)</f>
      </c>
      <c r="C15" s="3"/>
      <c r="D15" s="4"/>
      <c r="E15" s="3"/>
    </row>
    <row r="16" spans="1:5" ht="15">
      <c r="A16" s="3"/>
      <c r="B16" s="4"/>
      <c r="C16" s="3"/>
      <c r="D16" s="4"/>
      <c r="E16" s="3"/>
    </row>
    <row r="17" spans="1:5" ht="15">
      <c r="A17" s="3" t="s">
        <v>1</v>
      </c>
      <c r="B17" s="6">
        <f>IF(B12="","",(B12*B8)/100)</f>
      </c>
      <c r="C17" s="3"/>
      <c r="D17" s="4"/>
      <c r="E17" s="3"/>
    </row>
    <row r="18" spans="1:5" ht="15">
      <c r="A18" s="3"/>
      <c r="B18" s="4"/>
      <c r="C18" s="3"/>
      <c r="D18" s="4"/>
      <c r="E18" s="3"/>
    </row>
    <row r="19" spans="1:5" ht="15">
      <c r="A19" s="3" t="s">
        <v>2</v>
      </c>
      <c r="B19" s="22">
        <f>IF(B17="","",B15+B17)</f>
      </c>
      <c r="C19" s="7" t="s">
        <v>4</v>
      </c>
      <c r="D19" s="7">
        <f>IF(B8="","",B6+B8)</f>
      </c>
      <c r="E19" s="8" t="s">
        <v>5</v>
      </c>
    </row>
    <row r="20" spans="1:5" ht="15">
      <c r="A20" s="3"/>
      <c r="B20" s="4"/>
      <c r="C20" s="3"/>
      <c r="D20" s="4"/>
      <c r="E20" s="3"/>
    </row>
    <row r="21" spans="1:5" ht="15">
      <c r="A21" s="3"/>
      <c r="B21" s="4"/>
      <c r="C21" s="3"/>
      <c r="D21" s="4"/>
      <c r="E21" s="3"/>
    </row>
    <row r="22" spans="1:5" ht="15">
      <c r="A22" s="9" t="s">
        <v>3</v>
      </c>
      <c r="B22" s="4"/>
      <c r="C22" s="3"/>
      <c r="D22" s="4"/>
      <c r="E22" s="3"/>
    </row>
    <row r="23" spans="1:5" ht="15">
      <c r="A23" s="3" t="s">
        <v>20</v>
      </c>
      <c r="B23" s="4"/>
      <c r="C23" s="3"/>
      <c r="D23" s="4"/>
      <c r="E23" s="3"/>
    </row>
    <row r="24" spans="1:5" ht="15.75" thickBot="1">
      <c r="A24" s="3" t="s">
        <v>9</v>
      </c>
      <c r="B24" s="10">
        <f>IF(B19="","",(B19/D19)*100)</f>
      </c>
      <c r="C24" s="11" t="s">
        <v>8</v>
      </c>
      <c r="D24" s="4"/>
      <c r="E24" s="3"/>
    </row>
    <row r="25" spans="1:5" ht="15.75" thickTop="1">
      <c r="A25" s="3"/>
      <c r="B25" s="12"/>
      <c r="C25" s="13"/>
      <c r="D25" s="4"/>
      <c r="E25" s="3"/>
    </row>
    <row r="26" spans="1:5" ht="15">
      <c r="A26" s="3"/>
      <c r="B26" s="12"/>
      <c r="C26" s="13"/>
      <c r="D26" s="4"/>
      <c r="E26" s="3"/>
    </row>
    <row r="27" spans="1:5" ht="15">
      <c r="A27" s="3" t="s">
        <v>19</v>
      </c>
      <c r="B27" s="20"/>
      <c r="C27" s="13"/>
      <c r="D27" s="4"/>
      <c r="E27" s="3"/>
    </row>
    <row r="28" spans="1:5" ht="15">
      <c r="A28" s="3"/>
      <c r="B28" s="12"/>
      <c r="C28" s="13"/>
      <c r="D28" s="4"/>
      <c r="E28" s="3"/>
    </row>
    <row r="29" spans="1:5" ht="15.75" thickBot="1">
      <c r="A29" s="3" t="s">
        <v>25</v>
      </c>
      <c r="B29" s="14">
        <f>IF(B27="","",B19-((B27*D19)/100))</f>
      </c>
      <c r="C29" s="11" t="s">
        <v>18</v>
      </c>
      <c r="D29" s="4"/>
      <c r="E29" s="3"/>
    </row>
    <row r="30" spans="1:5" ht="15.75" thickTop="1">
      <c r="A30" s="3"/>
      <c r="B30" s="12"/>
      <c r="C30" s="13"/>
      <c r="D30" s="4"/>
      <c r="E30" s="3"/>
    </row>
    <row r="31" spans="1:5" ht="15">
      <c r="A31" s="3"/>
      <c r="B31" s="3"/>
      <c r="C31" s="3"/>
      <c r="D31" s="4"/>
      <c r="E31" s="3"/>
    </row>
    <row r="32" spans="1:5" ht="15">
      <c r="A32" s="3"/>
      <c r="B32" s="3"/>
      <c r="C32" s="3"/>
      <c r="D32" s="4"/>
      <c r="E32" s="3"/>
    </row>
    <row r="33" spans="1:5" ht="15">
      <c r="A33" s="15" t="s">
        <v>11</v>
      </c>
      <c r="B33" s="3"/>
      <c r="C33" s="3"/>
      <c r="D33" s="4"/>
      <c r="E33" s="3"/>
    </row>
    <row r="34" spans="1:5" ht="15">
      <c r="A34" s="3" t="s">
        <v>12</v>
      </c>
      <c r="B34" s="3"/>
      <c r="C34" s="3"/>
      <c r="D34" s="4"/>
      <c r="E34" s="3"/>
    </row>
    <row r="35" spans="1:5" ht="15">
      <c r="A35" s="3" t="s">
        <v>13</v>
      </c>
      <c r="B35" s="3"/>
      <c r="C35" s="3"/>
      <c r="D35" s="4"/>
      <c r="E35" s="3"/>
    </row>
    <row r="36" spans="1:5" ht="15">
      <c r="A36" s="3"/>
      <c r="B36" s="3"/>
      <c r="C36" s="3"/>
      <c r="D36" s="4"/>
      <c r="E36" s="3"/>
    </row>
    <row r="37" spans="1:5" ht="15">
      <c r="A37" s="3"/>
      <c r="B37" s="3"/>
      <c r="C37" s="3"/>
      <c r="D37" s="4"/>
      <c r="E37" s="3"/>
    </row>
    <row r="38" spans="1:5" ht="15">
      <c r="A38" s="3" t="s">
        <v>14</v>
      </c>
      <c r="B38" s="3"/>
      <c r="C38" s="3"/>
      <c r="D38" s="4"/>
      <c r="E38" s="3"/>
    </row>
    <row r="39" spans="1:5" ht="15">
      <c r="A39" s="16" t="s">
        <v>15</v>
      </c>
      <c r="B39" s="3"/>
      <c r="C39" s="3"/>
      <c r="D39" s="4"/>
      <c r="E39" s="3"/>
    </row>
    <row r="40" spans="1:5" ht="15">
      <c r="A40" s="3"/>
      <c r="B40" s="3"/>
      <c r="C40" s="3"/>
      <c r="D40" s="4"/>
      <c r="E40" s="3"/>
    </row>
    <row r="41" spans="1:5" ht="15">
      <c r="A41" s="17" t="s">
        <v>21</v>
      </c>
      <c r="B41" s="17"/>
      <c r="C41" s="17"/>
      <c r="D41" s="18"/>
      <c r="E41" s="17"/>
    </row>
    <row r="42" spans="1:5" ht="32.25" customHeight="1">
      <c r="A42" s="23" t="s">
        <v>22</v>
      </c>
      <c r="B42" s="23"/>
      <c r="C42" s="23"/>
      <c r="D42" s="23"/>
      <c r="E42" s="23"/>
    </row>
    <row r="43" spans="1:5" ht="30.75" customHeight="1">
      <c r="A43" s="23" t="s">
        <v>23</v>
      </c>
      <c r="B43" s="23"/>
      <c r="C43" s="23"/>
      <c r="D43" s="23"/>
      <c r="E43" s="23"/>
    </row>
    <row r="44" spans="1:5" ht="15">
      <c r="A44" s="3"/>
      <c r="B44" s="3"/>
      <c r="C44" s="3"/>
      <c r="D44" s="4"/>
      <c r="E44" s="3"/>
    </row>
  </sheetData>
  <sheetProtection sheet="1" objects="1" scenarios="1" selectLockedCells="1"/>
  <mergeCells count="2">
    <mergeCell ref="A42:E42"/>
    <mergeCell ref="A43:E43"/>
  </mergeCells>
  <hyperlinks>
    <hyperlink ref="A39" r:id="rId1" display="www.hi-devon.co.uk"/>
  </hyperlinks>
  <printOptions/>
  <pageMargins left="0.7" right="0.7" top="0.75" bottom="0.75" header="0.3" footer="0.3"/>
  <pageSetup fitToHeight="1" fitToWidth="1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Sturt</dc:creator>
  <cp:keywords/>
  <dc:description/>
  <cp:lastModifiedBy>Ian Sturt</cp:lastModifiedBy>
  <cp:lastPrinted>2011-10-28T10:24:33Z</cp:lastPrinted>
  <dcterms:created xsi:type="dcterms:W3CDTF">2011-10-28T09:03:29Z</dcterms:created>
  <dcterms:modified xsi:type="dcterms:W3CDTF">2012-01-07T15:06:56Z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